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лушание\2023\Отчет для размещения на сайте\ПЭС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21" i="1" l="1"/>
  <c r="W21" i="1"/>
  <c r="M21" i="1" l="1"/>
  <c r="N21" i="1"/>
  <c r="J21" i="1"/>
  <c r="K21" i="1"/>
  <c r="I21" i="1"/>
</calcChain>
</file>

<file path=xl/sharedStrings.xml><?xml version="1.0" encoding="utf-8"?>
<sst xmlns="http://schemas.openxmlformats.org/spreadsheetml/2006/main" count="326" uniqueCount="78">
  <si>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</si>
  <si>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</si>
  <si>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</si>
  <si>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</si>
  <si>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</si>
  <si>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</si>
  <si>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</si>
  <si>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</si>
  <si>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</si>
  <si>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</si>
  <si>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</si>
  <si>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</si>
  <si>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</si>
  <si>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</si>
  <si>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</si>
  <si>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</si>
  <si>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</si>
  <si>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</si>
  <si>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</si>
  <si>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</si>
  <si>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</si>
  <si>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</si>
  <si>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</si>
  <si>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</si>
  <si>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</si>
  <si>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 xml:space="preserve">амортизация </t>
  </si>
  <si>
    <t xml:space="preserve">прибыль </t>
  </si>
  <si>
    <t>факт прошлого года</t>
  </si>
  <si>
    <t>факт текущего года</t>
  </si>
  <si>
    <t xml:space="preserve">план </t>
  </si>
  <si>
    <t xml:space="preserve">Передача и распределение электроэнергии </t>
  </si>
  <si>
    <t>ВАКУУМНЫЙ ВЫКЛЮЧАТЕЛЬ  6КВ 3150А 31,5 КА Исп.1</t>
  </si>
  <si>
    <t>шт</t>
  </si>
  <si>
    <t>01.01-2022-31.12.2022</t>
  </si>
  <si>
    <t xml:space="preserve">Не исполнено </t>
  </si>
  <si>
    <t xml:space="preserve"> -</t>
  </si>
  <si>
    <t xml:space="preserve">В связи с отказом в корректировке 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</si>
  <si>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</si>
  <si>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 xml:space="preserve">Капитальный ремонт двухцепной ВЛ-35 кВ "9Ц" и "10Ц" с расщепленными фазами ЖТЭЦ-ЖМЗ с заменой промежуточной опоры №21 на анкерную опору и строительство кабельной эстакады (2 этап) </t>
  </si>
  <si>
    <t>км</t>
  </si>
  <si>
    <t>Изменение в проекте (при монтаже кабеля был применен более эффективный метод монтажа) исполнение  осталось на  уровне 100%.</t>
  </si>
  <si>
    <t>РЕКЛОУЗЕР TER_REC35_SMART1_SUB7 ИСП. 1</t>
  </si>
  <si>
    <t>Разъединитель РГПЗ-СЭЩ-35кВ, ЦРП-8</t>
  </si>
  <si>
    <t>Демонтаж замещаемого оборудования, монтаж нового оборудования. Пусконаладочные работы</t>
  </si>
  <si>
    <t>УСТАНОВКА ИЗМЕРЕНИЯ ДИЭЛЕКТРИЧЕСКИХ ПОТЕРЬ ЖИДКИХ ДИЭЛЕКТРИКОВ ТАНГЕНС 3М-3-МОЛНИЯ</t>
  </si>
  <si>
    <t>ВАКУУМНЫЙ ВЫКЛЮЧАТЕЛЬ 6КВ 1000А 20КА</t>
  </si>
  <si>
    <t>ВАКУУМНЫЙ ВЫКЛЮЧАТЕЛЬ  6КВ 2000А 31,5 КА Исп.1</t>
  </si>
  <si>
    <t>ВЫКЛЮЧАТЕЛЬ ЭЛЕГАЗОВЫЙ КОЛОНКОВЫЙ 110КВ 3150А 40КА</t>
  </si>
  <si>
    <t>УСТРОЙСТВО РАСПРЕДЕЛИТЕЛЬНОЕ 6 КВ НА КАМЕРАХ КСО 1250 А</t>
  </si>
  <si>
    <t>компл.</t>
  </si>
  <si>
    <t xml:space="preserve"> </t>
  </si>
  <si>
    <t>Трансформатор ТМ 630 кВа</t>
  </si>
  <si>
    <t>ТРАНСФОРМАТОР  ТМ-400 6/0.4(ОС)</t>
  </si>
  <si>
    <t>услуга</t>
  </si>
  <si>
    <t>ЭКСКАВАТОР ТРАНШЕЙНЫЙ ЦЕПНОЙ-ЭТЦ-201</t>
  </si>
  <si>
    <t>УСТАНОВКА ВАКУУМНОЙ ДЕГАЗАЦИИ МАСЕЛ УДВМ-4/1,5</t>
  </si>
  <si>
    <t>Повышение надежности и электроснабжения потребителей области, а также повышения качества передаваемой электрической энергии.                                   Исполнение законодательства Республики Казахстан, на все земельные участки, выделенные под Итроительство, необходимо иметь законодательные акты.</t>
  </si>
  <si>
    <t>ШКАФ УПРАВЛЕНИЯ ОПЕРАТИВНЫМ ТОКОМ ШУОТ 380 50ГЦ 230В 80А</t>
  </si>
  <si>
    <t>ФУРГОН ОБОРУДОВАННЫЙ ДИЗЕЛЬНЫЙ 260ЛС 6х6 2480х3990х8550ММ</t>
  </si>
  <si>
    <t>ТРАНСФОРМАТОР  ТМ-630 10/0.4</t>
  </si>
  <si>
    <t>ВЫКЛЮЧАТЕЛЬ ВАКУУМНЫЙ 6КВ 1000А 20КА</t>
  </si>
  <si>
    <t>ТЕЛЕФОН СПУТНИКОВЫЙ THURAYA XT PRO DUAL</t>
  </si>
  <si>
    <t>СТЕНД ВЫСОКОВОЛЬТНЫЙ СТАЦИОНАРНЫЙ ДЛЯ ИСПЫТАНИЯ СИЗ СВС-100Ц</t>
  </si>
  <si>
    <t>СЕЙФ ОФИСНЫЙ 630x440x355 (2шт)</t>
  </si>
  <si>
    <t>СЕЙФ ОГНЕСТОЙКИЙ TOPAZ BST-900 (1шт)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</si>
  <si>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</si>
  <si>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</si>
  <si>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</si>
  <si>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</si>
  <si>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</si>
  <si>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</si>
  <si>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 xml:space="preserve">об исполнении инвестиционной программы на 2022 год        </t>
  </si>
  <si>
    <t>ПЭС ТОО "Kazakhmys Distribution (Казахмыс Дистрибьюшн)", услуги по передаче и распределению электрической энергии</t>
  </si>
  <si>
    <t>наименование субъекта естественной монополии, вид деятельности</t>
  </si>
  <si>
    <t>Всего по услуге</t>
  </si>
  <si>
    <t>Улучшение производственных показателей, %, по годам реализации в зависимости от утвержденной инвестиционной программы</t>
  </si>
  <si>
    <t>Приложение 1 к Информации за 2022 год</t>
  </si>
  <si>
    <t>Изменение в проекте (при монтаже кабеля был применен более эффективный метод монтажа) исполнение  осталось на  уровне 100%. Письмо согласование ГУ УЭиЖКХ области Ұлытау №3-11/34 от 17.04.23г.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</si>
</sst>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\ _₸_-;\-* #,##0.00\ _₸_-;_-* &quot;-&quot;??\ _₸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3" fillId="2" borderId="0" xfId="0" applyFont="1" applyFill="1"/>
    <xf numFmtId="4" fontId="3" fillId="2" borderId="0" xfId="0" applyNumberFormat="1" applyFont="1" applyFill="1"/>
    <xf numFmtId="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7" fillId="2" borderId="2" xfId="3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3" fontId="9" fillId="2" borderId="2" xfId="1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43" fontId="0" fillId="0" borderId="0" xfId="0" applyNumberFormat="1"/>
    <xf numFmtId="0" fontId="7" fillId="2" borderId="0" xfId="0" applyFont="1" applyFill="1"/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3" fontId="7" fillId="2" borderId="0" xfId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43" fontId="12" fillId="2" borderId="0" xfId="1" applyFont="1" applyFill="1"/>
    <xf numFmtId="0" fontId="9" fillId="0" borderId="2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4" fillId="0" borderId="0" xfId="0" applyFont="1"/>
    <xf numFmtId="0" fontId="4" fillId="0" borderId="2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</cellXfs>
  <cellStyles count="4">
    <cellStyle name="Гиперссылка 2 4" xfId="2"/>
    <cellStyle name="Обычный" xfId="0" builtinId="0"/>
    <cellStyle name="Обычный 2 10 10 10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E13" zoomScale="66" zoomScaleNormal="66" workbookViewId="0">
      <selection activeCell="M25" sqref="M25"/>
    </sheetView>
  </sheetViews>
  <sheetFormatPr defaultRowHeight="15" x14ac:dyDescent="0.25"/>
  <cols>
    <col min="1" max="1" width="10.85546875" customWidth="1"/>
    <col min="2" max="2" width="22.7109375" bestFit="1" customWidth="1"/>
    <col min="3" max="3" width="52.5703125" style="58" customWidth="1"/>
    <col min="4" max="4" width="10.140625" customWidth="1"/>
    <col min="5" max="6" width="11.7109375" customWidth="1"/>
    <col min="7" max="7" width="15.7109375" customWidth="1"/>
    <col min="8" max="8" width="13.140625" customWidth="1"/>
    <col min="9" max="9" width="22" style="59" customWidth="1"/>
    <col min="10" max="10" width="16" style="56" customWidth="1"/>
    <col min="11" max="11" width="14.85546875" style="60" customWidth="1"/>
    <col min="12" max="13" width="18.85546875" style="56" customWidth="1"/>
    <col min="14" max="14" width="17.28515625" style="56" customWidth="1"/>
    <col min="15" max="15" width="13.28515625" style="56" customWidth="1"/>
    <col min="16" max="17" width="13.28515625" customWidth="1"/>
    <col min="18" max="18" width="11.85546875" customWidth="1"/>
    <col min="19" max="19" width="15.42578125" style="57" customWidth="1"/>
    <col min="20" max="21" width="14.7109375" customWidth="1"/>
    <col min="22" max="22" width="15.7109375" style="58" customWidth="1"/>
    <col min="23" max="23" width="15.7109375" customWidth="1"/>
    <col min="24" max="25" width="11.85546875" customWidth="1"/>
    <col min="26" max="26" width="26" customWidth="1"/>
    <col min="27" max="27" width="31.85546875" customWidth="1"/>
    <col min="29" max="29" width="9.140625" customWidth="1"/>
  </cols>
  <sheetData>
    <row r="1" spans="1:27" ht="18.75" x14ac:dyDescent="0.3">
      <c r="Z1" s="77" t="s">
        <v>76</v>
      </c>
    </row>
    <row r="2" spans="1:27" s="61" customFormat="1" ht="15.75" x14ac:dyDescent="0.25">
      <c r="D2" s="62"/>
      <c r="F2" s="63"/>
      <c r="G2" s="64"/>
      <c r="J2" s="65"/>
      <c r="K2" s="65"/>
      <c r="L2" s="65"/>
      <c r="N2" s="66"/>
      <c r="O2" s="66"/>
      <c r="AA2" s="67" t="s">
        <v>65</v>
      </c>
    </row>
    <row r="3" spans="1:27" s="61" customFormat="1" ht="15.75" x14ac:dyDescent="0.25">
      <c r="D3" s="62"/>
      <c r="F3" s="63"/>
      <c r="G3" s="64"/>
      <c r="J3" s="65"/>
      <c r="K3" s="65"/>
      <c r="L3" s="65"/>
      <c r="N3" s="66"/>
      <c r="O3" s="66"/>
      <c r="AA3" s="67" t="s">
        <v>66</v>
      </c>
    </row>
    <row r="4" spans="1:27" s="61" customFormat="1" ht="15.75" x14ac:dyDescent="0.25">
      <c r="D4" s="62"/>
      <c r="F4" s="63"/>
      <c r="G4" s="64"/>
      <c r="J4" s="65"/>
      <c r="K4" s="65"/>
      <c r="L4" s="65"/>
      <c r="N4" s="66"/>
      <c r="O4" s="66"/>
      <c r="AA4" s="68" t="s">
        <v>67</v>
      </c>
    </row>
    <row r="5" spans="1:27" s="61" customFormat="1" ht="15.75" x14ac:dyDescent="0.25">
      <c r="D5" s="62"/>
      <c r="F5" s="63"/>
      <c r="G5" s="64"/>
      <c r="J5" s="65"/>
      <c r="K5" s="65"/>
      <c r="L5" s="65"/>
      <c r="N5" s="66"/>
      <c r="O5" s="66"/>
      <c r="AA5" s="67" t="s">
        <v>68</v>
      </c>
    </row>
    <row r="6" spans="1:27" s="61" customFormat="1" ht="15.75" x14ac:dyDescent="0.25">
      <c r="D6" s="62"/>
      <c r="F6" s="63"/>
      <c r="G6" s="64"/>
      <c r="J6" s="65"/>
      <c r="K6" s="65"/>
      <c r="L6" s="65"/>
      <c r="N6" s="66"/>
      <c r="O6" s="66"/>
    </row>
    <row r="7" spans="1:27" s="61" customFormat="1" ht="15.75" x14ac:dyDescent="0.25">
      <c r="D7" s="62"/>
      <c r="F7" s="63"/>
      <c r="G7" s="64"/>
      <c r="J7" s="65"/>
      <c r="K7" s="65"/>
      <c r="L7" s="65"/>
      <c r="N7" s="66"/>
      <c r="O7" s="66"/>
      <c r="AA7" s="67" t="s">
        <v>69</v>
      </c>
    </row>
    <row r="8" spans="1:27" s="61" customFormat="1" ht="24.75" customHeight="1" x14ac:dyDescent="0.25">
      <c r="D8" s="62"/>
      <c r="F8" s="63"/>
      <c r="G8" s="64"/>
      <c r="J8" s="65"/>
      <c r="K8" s="65"/>
      <c r="L8" s="65"/>
      <c r="N8" s="66"/>
      <c r="O8" s="66"/>
      <c r="AA8" s="67"/>
    </row>
    <row r="9" spans="1:27" s="61" customFormat="1" ht="15.75" x14ac:dyDescent="0.25">
      <c r="D9" s="62"/>
      <c r="F9" s="63"/>
      <c r="G9" s="64"/>
      <c r="J9" s="65"/>
      <c r="K9" s="96" t="s">
        <v>70</v>
      </c>
      <c r="L9" s="96"/>
      <c r="M9" s="96"/>
      <c r="N9" s="96"/>
      <c r="O9" s="96"/>
      <c r="P9" s="96"/>
      <c r="AA9" s="67"/>
    </row>
    <row r="10" spans="1:27" s="61" customFormat="1" ht="15.75" x14ac:dyDescent="0.25">
      <c r="B10" s="96" t="s">
        <v>71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s="61" customFormat="1" ht="15.75" x14ac:dyDescent="0.25">
      <c r="B11" s="97" t="s">
        <v>72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s="61" customFormat="1" ht="15.75" x14ac:dyDescent="0.25">
      <c r="B12" s="96" t="s">
        <v>73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s="61" customFormat="1" ht="15.75" x14ac:dyDescent="0.25">
      <c r="D13" s="62"/>
      <c r="F13" s="63"/>
      <c r="G13" s="64"/>
      <c r="J13" s="69"/>
      <c r="K13" s="65"/>
      <c r="L13" s="65"/>
      <c r="N13" s="66"/>
      <c r="O13" s="66"/>
      <c r="AA13" s="67"/>
    </row>
    <row r="14" spans="1:27" ht="15.75" x14ac:dyDescent="0.25">
      <c r="A14" s="1"/>
      <c r="B14" s="1"/>
      <c r="C14" s="2"/>
      <c r="D14" s="1"/>
      <c r="E14" s="1"/>
      <c r="F14" s="1"/>
      <c r="G14" s="1"/>
      <c r="H14" s="1"/>
      <c r="I14" s="3"/>
      <c r="J14" s="4"/>
      <c r="K14" s="5"/>
      <c r="L14" s="4"/>
      <c r="M14" s="4"/>
      <c r="N14" s="7"/>
      <c r="O14" s="4"/>
      <c r="P14" s="1"/>
      <c r="Q14" s="1"/>
      <c r="R14" s="1"/>
      <c r="S14" s="6"/>
      <c r="T14" s="1"/>
      <c r="U14" s="1"/>
      <c r="V14" s="2"/>
      <c r="W14" s="1"/>
      <c r="X14" s="1"/>
      <c r="Y14" s="1"/>
      <c r="Z14" s="1"/>
      <c r="AA14" s="1"/>
    </row>
    <row r="15" spans="1:27" ht="15.75" x14ac:dyDescent="0.25">
      <c r="A15" s="8"/>
      <c r="B15" s="1"/>
      <c r="C15" s="2"/>
      <c r="D15" s="1"/>
      <c r="E15" s="1"/>
      <c r="F15" s="1"/>
      <c r="G15" s="1"/>
      <c r="H15" s="1"/>
      <c r="I15" s="3"/>
      <c r="J15" s="4"/>
      <c r="K15" s="5"/>
      <c r="L15" s="4"/>
      <c r="M15" s="4"/>
      <c r="N15" s="4"/>
      <c r="O15" s="4"/>
      <c r="P15" s="1"/>
      <c r="Q15" s="1"/>
      <c r="R15" s="1"/>
      <c r="S15" s="6"/>
      <c r="T15" s="1"/>
      <c r="U15" s="1"/>
      <c r="V15" s="2"/>
      <c r="W15" s="1"/>
      <c r="X15" s="1"/>
      <c r="Y15" s="1"/>
      <c r="Z15" s="1"/>
      <c r="AA15" s="1"/>
    </row>
    <row r="16" spans="1:27" ht="37.5" customHeight="1" x14ac:dyDescent="0.25">
      <c r="A16" s="81" t="s">
        <v>0</v>
      </c>
      <c r="B16" s="78" t="s">
        <v>1</v>
      </c>
      <c r="C16" s="79"/>
      <c r="D16" s="79"/>
      <c r="E16" s="79"/>
      <c r="F16" s="79"/>
      <c r="G16" s="80"/>
      <c r="H16" s="81" t="s">
        <v>2</v>
      </c>
      <c r="I16" s="84" t="s">
        <v>3</v>
      </c>
      <c r="J16" s="85"/>
      <c r="K16" s="85"/>
      <c r="L16" s="86"/>
      <c r="M16" s="78" t="s">
        <v>4</v>
      </c>
      <c r="N16" s="79"/>
      <c r="O16" s="79"/>
      <c r="P16" s="79"/>
      <c r="Q16" s="80"/>
      <c r="R16" s="78" t="s">
        <v>5</v>
      </c>
      <c r="S16" s="79"/>
      <c r="T16" s="79"/>
      <c r="U16" s="79"/>
      <c r="V16" s="79"/>
      <c r="W16" s="79"/>
      <c r="X16" s="79"/>
      <c r="Y16" s="80"/>
      <c r="Z16" s="81" t="s">
        <v>6</v>
      </c>
      <c r="AA16" s="81" t="s">
        <v>7</v>
      </c>
    </row>
    <row r="17" spans="1:29" ht="144.75" customHeight="1" x14ac:dyDescent="0.25">
      <c r="A17" s="82"/>
      <c r="B17" s="81" t="s">
        <v>8</v>
      </c>
      <c r="C17" s="99" t="s">
        <v>9</v>
      </c>
      <c r="D17" s="81" t="s">
        <v>10</v>
      </c>
      <c r="E17" s="89" t="s">
        <v>11</v>
      </c>
      <c r="F17" s="89"/>
      <c r="G17" s="81" t="s">
        <v>12</v>
      </c>
      <c r="H17" s="82"/>
      <c r="I17" s="102" t="s">
        <v>13</v>
      </c>
      <c r="J17" s="90" t="s">
        <v>14</v>
      </c>
      <c r="K17" s="92" t="s">
        <v>15</v>
      </c>
      <c r="L17" s="90" t="s">
        <v>16</v>
      </c>
      <c r="M17" s="84" t="s">
        <v>17</v>
      </c>
      <c r="N17" s="85"/>
      <c r="O17" s="86"/>
      <c r="P17" s="81" t="s">
        <v>18</v>
      </c>
      <c r="Q17" s="81" t="s">
        <v>19</v>
      </c>
      <c r="R17" s="89" t="s">
        <v>75</v>
      </c>
      <c r="S17" s="89"/>
      <c r="T17" s="89" t="s">
        <v>20</v>
      </c>
      <c r="U17" s="89"/>
      <c r="V17" s="89" t="s">
        <v>21</v>
      </c>
      <c r="W17" s="89"/>
      <c r="X17" s="89" t="s">
        <v>22</v>
      </c>
      <c r="Y17" s="89"/>
      <c r="Z17" s="82"/>
      <c r="AA17" s="82"/>
    </row>
    <row r="18" spans="1:29" ht="15.75" x14ac:dyDescent="0.25">
      <c r="A18" s="82"/>
      <c r="B18" s="82"/>
      <c r="C18" s="101"/>
      <c r="D18" s="82"/>
      <c r="E18" s="81" t="s">
        <v>23</v>
      </c>
      <c r="F18" s="81" t="s">
        <v>24</v>
      </c>
      <c r="G18" s="82"/>
      <c r="H18" s="82"/>
      <c r="I18" s="103"/>
      <c r="J18" s="95"/>
      <c r="K18" s="93"/>
      <c r="L18" s="95"/>
      <c r="M18" s="84" t="s">
        <v>25</v>
      </c>
      <c r="N18" s="86"/>
      <c r="O18" s="90" t="s">
        <v>26</v>
      </c>
      <c r="P18" s="82"/>
      <c r="Q18" s="82"/>
      <c r="R18" s="81" t="s">
        <v>27</v>
      </c>
      <c r="S18" s="81" t="s">
        <v>28</v>
      </c>
      <c r="T18" s="81" t="s">
        <v>27</v>
      </c>
      <c r="U18" s="81" t="s">
        <v>28</v>
      </c>
      <c r="V18" s="99" t="s">
        <v>23</v>
      </c>
      <c r="W18" s="81" t="s">
        <v>24</v>
      </c>
      <c r="X18" s="81" t="s">
        <v>27</v>
      </c>
      <c r="Y18" s="81" t="s">
        <v>28</v>
      </c>
      <c r="Z18" s="82"/>
      <c r="AA18" s="82"/>
    </row>
    <row r="19" spans="1:29" ht="15.75" x14ac:dyDescent="0.25">
      <c r="A19" s="83"/>
      <c r="B19" s="83"/>
      <c r="C19" s="100"/>
      <c r="D19" s="83"/>
      <c r="E19" s="83"/>
      <c r="F19" s="83"/>
      <c r="G19" s="83"/>
      <c r="H19" s="83"/>
      <c r="I19" s="104"/>
      <c r="J19" s="91"/>
      <c r="K19" s="94"/>
      <c r="L19" s="91"/>
      <c r="M19" s="9" t="s">
        <v>29</v>
      </c>
      <c r="N19" s="10" t="s">
        <v>24</v>
      </c>
      <c r="O19" s="91"/>
      <c r="P19" s="83"/>
      <c r="Q19" s="83"/>
      <c r="R19" s="83"/>
      <c r="S19" s="83"/>
      <c r="T19" s="83"/>
      <c r="U19" s="83"/>
      <c r="V19" s="100"/>
      <c r="W19" s="83"/>
      <c r="X19" s="83"/>
      <c r="Y19" s="83"/>
      <c r="Z19" s="83"/>
      <c r="AA19" s="83"/>
    </row>
    <row r="20" spans="1:29" ht="15.75" x14ac:dyDescent="0.25">
      <c r="A20" s="11">
        <v>1</v>
      </c>
      <c r="B20" s="11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3">
        <v>9</v>
      </c>
      <c r="J20" s="14">
        <v>10</v>
      </c>
      <c r="K20" s="15">
        <v>11</v>
      </c>
      <c r="L20" s="14">
        <v>12</v>
      </c>
      <c r="M20" s="87">
        <v>13</v>
      </c>
      <c r="N20" s="88"/>
      <c r="O20" s="14">
        <v>14</v>
      </c>
      <c r="P20" s="11">
        <v>15</v>
      </c>
      <c r="Q20" s="11">
        <v>16</v>
      </c>
      <c r="R20" s="11">
        <v>17</v>
      </c>
      <c r="S20" s="16">
        <v>18</v>
      </c>
      <c r="T20" s="11">
        <v>19</v>
      </c>
      <c r="U20" s="11">
        <v>20</v>
      </c>
      <c r="V20" s="12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</row>
    <row r="21" spans="1:29" s="73" customFormat="1" ht="39.75" customHeight="1" x14ac:dyDescent="0.25">
      <c r="A21" s="70"/>
      <c r="B21" s="70"/>
      <c r="C21" s="71" t="s">
        <v>74</v>
      </c>
      <c r="D21" s="70"/>
      <c r="E21" s="70"/>
      <c r="F21" s="70"/>
      <c r="G21" s="70"/>
      <c r="H21" s="70"/>
      <c r="I21" s="72">
        <f>SUM(I22:I47)</f>
        <v>509647.84932142857</v>
      </c>
      <c r="J21" s="72">
        <f t="shared" ref="J21:K21" si="0">SUM(J22:J47)</f>
        <v>467966.09396428574</v>
      </c>
      <c r="K21" s="72">
        <f t="shared" si="0"/>
        <v>-41681.755357142858</v>
      </c>
      <c r="L21" s="72"/>
      <c r="M21" s="72">
        <f t="shared" ref="M21" si="1">SUM(M22:M47)</f>
        <v>509647.84932142857</v>
      </c>
      <c r="N21" s="72">
        <f t="shared" ref="N21:W21" si="2">SUM(N22:N47)</f>
        <v>467966.09396428574</v>
      </c>
      <c r="O21" s="72"/>
      <c r="P21" s="72"/>
      <c r="Q21" s="72"/>
      <c r="R21" s="72"/>
      <c r="S21" s="72"/>
      <c r="T21" s="72"/>
      <c r="U21" s="72"/>
      <c r="V21" s="72">
        <f t="shared" si="2"/>
        <v>2.6500000000000004</v>
      </c>
      <c r="W21" s="72">
        <f t="shared" si="2"/>
        <v>2.6500000000000004</v>
      </c>
      <c r="X21" s="72"/>
      <c r="Y21" s="70"/>
      <c r="Z21" s="70"/>
      <c r="AA21" s="70"/>
    </row>
    <row r="22" spans="1:29" ht="94.5" x14ac:dyDescent="0.25">
      <c r="A22" s="16">
        <v>1</v>
      </c>
      <c r="B22" s="16" t="s">
        <v>30</v>
      </c>
      <c r="C22" s="17" t="s">
        <v>31</v>
      </c>
      <c r="D22" s="16" t="s">
        <v>32</v>
      </c>
      <c r="E22" s="16">
        <v>8</v>
      </c>
      <c r="F22" s="16">
        <v>0</v>
      </c>
      <c r="G22" s="16" t="s">
        <v>33</v>
      </c>
      <c r="H22" s="16"/>
      <c r="I22" s="18">
        <v>18235.53</v>
      </c>
      <c r="J22" s="19">
        <v>0</v>
      </c>
      <c r="K22" s="19">
        <v>-18235.53</v>
      </c>
      <c r="L22" s="75" t="s">
        <v>34</v>
      </c>
      <c r="M22" s="20">
        <v>18235.53</v>
      </c>
      <c r="N22" s="19">
        <v>0</v>
      </c>
      <c r="O22" s="21" t="s">
        <v>35</v>
      </c>
      <c r="P22" s="16" t="s">
        <v>35</v>
      </c>
      <c r="Q22" s="16" t="s">
        <v>35</v>
      </c>
      <c r="R22" s="16" t="s">
        <v>35</v>
      </c>
      <c r="S22" s="16" t="s">
        <v>35</v>
      </c>
      <c r="T22" s="16" t="s">
        <v>35</v>
      </c>
      <c r="U22" s="16" t="s">
        <v>35</v>
      </c>
      <c r="V22" s="17" t="s">
        <v>35</v>
      </c>
      <c r="W22" s="16" t="s">
        <v>35</v>
      </c>
      <c r="X22" s="16"/>
      <c r="Y22" s="16"/>
      <c r="Z22" s="22" t="s">
        <v>36</v>
      </c>
      <c r="AA22" s="16" t="s">
        <v>37</v>
      </c>
    </row>
    <row r="23" spans="1:29" s="26" customFormat="1" ht="206.25" customHeight="1" x14ac:dyDescent="0.25">
      <c r="A23" s="16">
        <v>2</v>
      </c>
      <c r="B23" s="16" t="s">
        <v>30</v>
      </c>
      <c r="C23" s="23" t="s">
        <v>38</v>
      </c>
      <c r="D23" s="16" t="s">
        <v>39</v>
      </c>
      <c r="E23" s="21">
        <v>0.41</v>
      </c>
      <c r="F23" s="19">
        <v>0.33300000000000002</v>
      </c>
      <c r="G23" s="16" t="s">
        <v>33</v>
      </c>
      <c r="H23" s="16"/>
      <c r="I23" s="18">
        <v>114556.37</v>
      </c>
      <c r="J23" s="19">
        <v>97144.944642857139</v>
      </c>
      <c r="K23" s="19">
        <v>-17411.425357142856</v>
      </c>
      <c r="L23" s="24" t="s">
        <v>77</v>
      </c>
      <c r="M23" s="20">
        <v>114556.37</v>
      </c>
      <c r="N23" s="19">
        <v>97144.944642857139</v>
      </c>
      <c r="O23" s="21" t="s">
        <v>35</v>
      </c>
      <c r="P23" s="16" t="s">
        <v>35</v>
      </c>
      <c r="Q23" s="16" t="s">
        <v>35</v>
      </c>
      <c r="R23" s="25">
        <v>0</v>
      </c>
      <c r="S23" s="25"/>
      <c r="T23" s="25">
        <v>85</v>
      </c>
      <c r="U23" s="25">
        <v>1</v>
      </c>
      <c r="V23" s="17">
        <v>1.1100000000000001</v>
      </c>
      <c r="W23" s="16">
        <v>1.1100000000000001</v>
      </c>
      <c r="X23" s="16"/>
      <c r="Y23" s="74"/>
      <c r="Z23" s="24" t="s">
        <v>40</v>
      </c>
      <c r="AA23" s="16" t="s">
        <v>37</v>
      </c>
      <c r="AC23" s="27"/>
    </row>
    <row r="24" spans="1:29" s="26" customFormat="1" ht="94.5" x14ac:dyDescent="0.25">
      <c r="A24" s="16">
        <v>3</v>
      </c>
      <c r="B24" s="16" t="s">
        <v>30</v>
      </c>
      <c r="C24" s="28" t="s">
        <v>41</v>
      </c>
      <c r="D24" s="16" t="s">
        <v>32</v>
      </c>
      <c r="E24" s="25">
        <v>2</v>
      </c>
      <c r="F24" s="19">
        <v>2</v>
      </c>
      <c r="G24" s="16" t="s">
        <v>33</v>
      </c>
      <c r="H24" s="16"/>
      <c r="I24" s="18">
        <v>21428.399999999998</v>
      </c>
      <c r="J24" s="19">
        <v>21428.399999999998</v>
      </c>
      <c r="K24" s="19">
        <v>0</v>
      </c>
      <c r="L24" s="22"/>
      <c r="M24" s="20">
        <v>21428.399999999998</v>
      </c>
      <c r="N24" s="19">
        <v>21428.399999999998</v>
      </c>
      <c r="O24" s="21" t="s">
        <v>35</v>
      </c>
      <c r="P24" s="16" t="s">
        <v>35</v>
      </c>
      <c r="Q24" s="16" t="s">
        <v>35</v>
      </c>
      <c r="R24" s="16" t="s">
        <v>35</v>
      </c>
      <c r="S24" s="25"/>
      <c r="T24" s="25"/>
      <c r="U24" s="25"/>
      <c r="V24" s="17" t="s">
        <v>35</v>
      </c>
      <c r="W24" s="16" t="s">
        <v>35</v>
      </c>
      <c r="X24" s="16"/>
      <c r="Y24" s="74"/>
      <c r="Z24" s="22"/>
      <c r="AA24" s="16" t="s">
        <v>37</v>
      </c>
      <c r="AC24" s="27"/>
    </row>
    <row r="25" spans="1:29" s="26" customFormat="1" ht="94.5" x14ac:dyDescent="0.25">
      <c r="A25" s="16">
        <v>4</v>
      </c>
      <c r="B25" s="16" t="s">
        <v>30</v>
      </c>
      <c r="C25" s="29" t="s">
        <v>42</v>
      </c>
      <c r="D25" s="16" t="s">
        <v>32</v>
      </c>
      <c r="E25" s="25">
        <v>2</v>
      </c>
      <c r="F25" s="19">
        <v>0</v>
      </c>
      <c r="G25" s="16" t="s">
        <v>33</v>
      </c>
      <c r="H25" s="16"/>
      <c r="I25" s="18">
        <v>5496.93</v>
      </c>
      <c r="J25" s="19">
        <v>0</v>
      </c>
      <c r="K25" s="19">
        <v>-5496.93</v>
      </c>
      <c r="L25" s="75" t="s">
        <v>34</v>
      </c>
      <c r="M25" s="20">
        <v>5496.93</v>
      </c>
      <c r="N25" s="19">
        <v>0</v>
      </c>
      <c r="O25" s="21" t="s">
        <v>35</v>
      </c>
      <c r="P25" s="16" t="s">
        <v>35</v>
      </c>
      <c r="Q25" s="16" t="s">
        <v>35</v>
      </c>
      <c r="R25" s="16" t="s">
        <v>35</v>
      </c>
      <c r="S25" s="16"/>
      <c r="T25" s="16" t="s">
        <v>35</v>
      </c>
      <c r="U25" s="16" t="s">
        <v>35</v>
      </c>
      <c r="V25" s="17" t="s">
        <v>35</v>
      </c>
      <c r="W25" s="16" t="s">
        <v>35</v>
      </c>
      <c r="X25" s="16"/>
      <c r="Y25" s="16"/>
      <c r="Z25" s="22" t="s">
        <v>34</v>
      </c>
      <c r="AA25" s="16" t="s">
        <v>37</v>
      </c>
    </row>
    <row r="26" spans="1:29" ht="94.5" x14ac:dyDescent="0.25">
      <c r="A26" s="16">
        <v>5</v>
      </c>
      <c r="B26" s="16" t="s">
        <v>30</v>
      </c>
      <c r="C26" s="17" t="s">
        <v>43</v>
      </c>
      <c r="D26" s="16" t="s">
        <v>32</v>
      </c>
      <c r="E26" s="16">
        <v>1</v>
      </c>
      <c r="F26" s="16">
        <v>0</v>
      </c>
      <c r="G26" s="16" t="s">
        <v>33</v>
      </c>
      <c r="H26" s="16"/>
      <c r="I26" s="18">
        <v>537.87</v>
      </c>
      <c r="J26" s="19">
        <v>0</v>
      </c>
      <c r="K26" s="19">
        <v>-537.87</v>
      </c>
      <c r="L26" s="75" t="s">
        <v>34</v>
      </c>
      <c r="M26" s="20">
        <v>537.87</v>
      </c>
      <c r="N26" s="19">
        <v>0</v>
      </c>
      <c r="O26" s="21" t="s">
        <v>35</v>
      </c>
      <c r="P26" s="16" t="s">
        <v>35</v>
      </c>
      <c r="Q26" s="16" t="s">
        <v>35</v>
      </c>
      <c r="R26" s="16" t="s">
        <v>35</v>
      </c>
      <c r="S26" s="16"/>
      <c r="T26" s="16" t="s">
        <v>35</v>
      </c>
      <c r="U26" s="16" t="s">
        <v>35</v>
      </c>
      <c r="V26" s="17" t="s">
        <v>35</v>
      </c>
      <c r="W26" s="16" t="s">
        <v>35</v>
      </c>
      <c r="X26" s="16"/>
      <c r="Y26" s="16"/>
      <c r="Z26" s="22" t="s">
        <v>34</v>
      </c>
      <c r="AA26" s="16" t="s">
        <v>37</v>
      </c>
    </row>
    <row r="27" spans="1:29" s="26" customFormat="1" ht="94.5" x14ac:dyDescent="0.25">
      <c r="A27" s="16">
        <v>6</v>
      </c>
      <c r="B27" s="16" t="s">
        <v>30</v>
      </c>
      <c r="C27" s="30" t="s">
        <v>44</v>
      </c>
      <c r="D27" s="16" t="s">
        <v>32</v>
      </c>
      <c r="E27" s="25">
        <v>1</v>
      </c>
      <c r="F27" s="19">
        <v>1</v>
      </c>
      <c r="G27" s="16" t="s">
        <v>33</v>
      </c>
      <c r="H27" s="16"/>
      <c r="I27" s="18">
        <v>1906.25</v>
      </c>
      <c r="J27" s="19">
        <v>1906.25</v>
      </c>
      <c r="K27" s="19">
        <v>0</v>
      </c>
      <c r="L27" s="22"/>
      <c r="M27" s="20">
        <v>1906.25</v>
      </c>
      <c r="N27" s="19">
        <v>1906.25</v>
      </c>
      <c r="O27" s="21" t="s">
        <v>35</v>
      </c>
      <c r="P27" s="16" t="s">
        <v>35</v>
      </c>
      <c r="Q27" s="16" t="s">
        <v>35</v>
      </c>
      <c r="R27" s="16" t="s">
        <v>35</v>
      </c>
      <c r="S27" s="25"/>
      <c r="T27" s="25"/>
      <c r="U27" s="25"/>
      <c r="V27" s="17"/>
      <c r="W27" s="16" t="s">
        <v>35</v>
      </c>
      <c r="X27" s="16"/>
      <c r="Y27" s="74"/>
      <c r="Z27" s="22"/>
      <c r="AA27" s="16" t="s">
        <v>37</v>
      </c>
      <c r="AC27" s="27"/>
    </row>
    <row r="28" spans="1:29" s="36" customFormat="1" ht="94.5" x14ac:dyDescent="0.25">
      <c r="A28" s="16">
        <v>7</v>
      </c>
      <c r="B28" s="17" t="s">
        <v>30</v>
      </c>
      <c r="C28" s="31" t="s">
        <v>31</v>
      </c>
      <c r="D28" s="17" t="s">
        <v>32</v>
      </c>
      <c r="E28" s="18">
        <v>2</v>
      </c>
      <c r="F28" s="32">
        <v>2</v>
      </c>
      <c r="G28" s="17" t="s">
        <v>33</v>
      </c>
      <c r="H28" s="17"/>
      <c r="I28" s="18">
        <v>8732</v>
      </c>
      <c r="J28" s="32">
        <v>8732</v>
      </c>
      <c r="K28" s="19">
        <v>0</v>
      </c>
      <c r="L28" s="33"/>
      <c r="M28" s="20">
        <v>8732</v>
      </c>
      <c r="N28" s="19">
        <v>8732</v>
      </c>
      <c r="O28" s="34" t="s">
        <v>35</v>
      </c>
      <c r="P28" s="17" t="s">
        <v>35</v>
      </c>
      <c r="Q28" s="17" t="s">
        <v>35</v>
      </c>
      <c r="R28" s="16" t="s">
        <v>35</v>
      </c>
      <c r="S28" s="35"/>
      <c r="T28" s="25"/>
      <c r="U28" s="25"/>
      <c r="V28" s="17"/>
      <c r="W28" s="16" t="s">
        <v>35</v>
      </c>
      <c r="X28" s="16"/>
      <c r="Y28" s="74"/>
      <c r="Z28" s="33"/>
      <c r="AA28" s="16" t="s">
        <v>37</v>
      </c>
      <c r="AC28" s="37"/>
    </row>
    <row r="29" spans="1:29" s="26" customFormat="1" ht="94.5" x14ac:dyDescent="0.25">
      <c r="A29" s="16">
        <v>8</v>
      </c>
      <c r="B29" s="16" t="s">
        <v>30</v>
      </c>
      <c r="C29" s="31" t="s">
        <v>45</v>
      </c>
      <c r="D29" s="16" t="s">
        <v>32</v>
      </c>
      <c r="E29" s="25">
        <v>4</v>
      </c>
      <c r="F29" s="19">
        <v>4</v>
      </c>
      <c r="G29" s="16" t="s">
        <v>33</v>
      </c>
      <c r="H29" s="16"/>
      <c r="I29" s="18">
        <v>13142.799999999997</v>
      </c>
      <c r="J29" s="19">
        <v>13142.799999999997</v>
      </c>
      <c r="K29" s="19">
        <v>0</v>
      </c>
      <c r="L29" s="22"/>
      <c r="M29" s="20">
        <v>13142.799999999997</v>
      </c>
      <c r="N29" s="19">
        <v>13142.799999999997</v>
      </c>
      <c r="O29" s="21" t="s">
        <v>35</v>
      </c>
      <c r="P29" s="16" t="s">
        <v>35</v>
      </c>
      <c r="Q29" s="16" t="s">
        <v>35</v>
      </c>
      <c r="R29" s="16" t="s">
        <v>35</v>
      </c>
      <c r="S29" s="21"/>
      <c r="T29" s="25"/>
      <c r="U29" s="25"/>
      <c r="V29" s="17"/>
      <c r="W29" s="16" t="s">
        <v>35</v>
      </c>
      <c r="X29" s="16"/>
      <c r="Y29" s="74"/>
      <c r="Z29" s="22"/>
      <c r="AA29" s="16" t="s">
        <v>37</v>
      </c>
    </row>
    <row r="30" spans="1:29" s="26" customFormat="1" ht="94.5" x14ac:dyDescent="0.25">
      <c r="A30" s="16">
        <v>9</v>
      </c>
      <c r="B30" s="16" t="s">
        <v>30</v>
      </c>
      <c r="C30" s="31" t="s">
        <v>46</v>
      </c>
      <c r="D30" s="16" t="s">
        <v>32</v>
      </c>
      <c r="E30" s="25">
        <v>1</v>
      </c>
      <c r="F30" s="25">
        <v>1</v>
      </c>
      <c r="G30" s="16" t="s">
        <v>33</v>
      </c>
      <c r="H30" s="16"/>
      <c r="I30" s="18">
        <v>3080.2999999999997</v>
      </c>
      <c r="J30" s="19">
        <v>3080.2999999999997</v>
      </c>
      <c r="K30" s="19">
        <v>0</v>
      </c>
      <c r="M30" s="20">
        <v>3080.2999999999997</v>
      </c>
      <c r="N30" s="19">
        <v>3080.2999999999997</v>
      </c>
      <c r="O30" s="21" t="s">
        <v>35</v>
      </c>
      <c r="P30" s="16" t="s">
        <v>35</v>
      </c>
      <c r="Q30" s="16" t="s">
        <v>35</v>
      </c>
      <c r="R30" s="16" t="s">
        <v>35</v>
      </c>
      <c r="S30" s="21"/>
      <c r="T30" s="25"/>
      <c r="U30" s="25"/>
      <c r="V30" s="17"/>
      <c r="W30" s="16" t="s">
        <v>35</v>
      </c>
      <c r="X30" s="16"/>
      <c r="Y30" s="74"/>
      <c r="Z30" s="22"/>
      <c r="AA30" s="16" t="s">
        <v>37</v>
      </c>
    </row>
    <row r="31" spans="1:29" s="26" customFormat="1" ht="94.5" x14ac:dyDescent="0.25">
      <c r="A31" s="16">
        <v>10</v>
      </c>
      <c r="B31" s="16" t="s">
        <v>30</v>
      </c>
      <c r="C31" s="38" t="s">
        <v>47</v>
      </c>
      <c r="D31" s="16" t="s">
        <v>32</v>
      </c>
      <c r="E31" s="18">
        <v>3</v>
      </c>
      <c r="F31" s="25">
        <v>3</v>
      </c>
      <c r="G31" s="16" t="s">
        <v>33</v>
      </c>
      <c r="H31" s="16"/>
      <c r="I31" s="18">
        <v>39925.499999999993</v>
      </c>
      <c r="J31" s="19">
        <v>39925.499999999993</v>
      </c>
      <c r="K31" s="19">
        <v>0</v>
      </c>
      <c r="L31" s="22"/>
      <c r="M31" s="20">
        <v>39925.499999999993</v>
      </c>
      <c r="N31" s="19">
        <v>39925.499999999993</v>
      </c>
      <c r="O31" s="21" t="s">
        <v>35</v>
      </c>
      <c r="P31" s="16" t="s">
        <v>35</v>
      </c>
      <c r="Q31" s="16" t="s">
        <v>35</v>
      </c>
      <c r="R31" s="16" t="s">
        <v>35</v>
      </c>
      <c r="S31" s="39"/>
      <c r="T31" s="25"/>
      <c r="U31" s="25"/>
      <c r="V31" s="17"/>
      <c r="W31" s="16" t="s">
        <v>35</v>
      </c>
      <c r="X31" s="16"/>
      <c r="Y31" s="74"/>
      <c r="Z31" s="22"/>
      <c r="AA31" s="16" t="s">
        <v>37</v>
      </c>
    </row>
    <row r="32" spans="1:29" s="26" customFormat="1" ht="94.5" x14ac:dyDescent="0.25">
      <c r="A32" s="16">
        <v>11</v>
      </c>
      <c r="B32" s="16" t="s">
        <v>30</v>
      </c>
      <c r="C32" s="17" t="s">
        <v>41</v>
      </c>
      <c r="D32" s="16" t="s">
        <v>32</v>
      </c>
      <c r="E32" s="18">
        <v>1</v>
      </c>
      <c r="F32" s="19">
        <v>1</v>
      </c>
      <c r="G32" s="16" t="s">
        <v>33</v>
      </c>
      <c r="H32" s="16"/>
      <c r="I32" s="18">
        <v>10714.199999999999</v>
      </c>
      <c r="J32" s="19">
        <v>10714.199999999999</v>
      </c>
      <c r="K32" s="19">
        <v>0</v>
      </c>
      <c r="L32" s="22"/>
      <c r="M32" s="20">
        <v>10714.199999999999</v>
      </c>
      <c r="N32" s="19">
        <v>10714.199999999999</v>
      </c>
      <c r="O32" s="21" t="s">
        <v>35</v>
      </c>
      <c r="P32" s="16" t="s">
        <v>35</v>
      </c>
      <c r="Q32" s="16" t="s">
        <v>35</v>
      </c>
      <c r="R32" s="16" t="s">
        <v>35</v>
      </c>
      <c r="S32" s="21"/>
      <c r="T32" s="25"/>
      <c r="U32" s="25"/>
      <c r="V32" s="17"/>
      <c r="W32" s="16"/>
      <c r="X32" s="16"/>
      <c r="Y32" s="74"/>
      <c r="Z32" s="22"/>
      <c r="AA32" s="16" t="s">
        <v>37</v>
      </c>
    </row>
    <row r="33" spans="1:31" s="26" customFormat="1" ht="94.5" x14ac:dyDescent="0.25">
      <c r="A33" s="16">
        <v>12</v>
      </c>
      <c r="B33" s="16" t="s">
        <v>30</v>
      </c>
      <c r="C33" s="17" t="s">
        <v>45</v>
      </c>
      <c r="D33" s="16" t="s">
        <v>32</v>
      </c>
      <c r="E33" s="18">
        <v>7</v>
      </c>
      <c r="F33" s="19">
        <v>7</v>
      </c>
      <c r="G33" s="16" t="s">
        <v>33</v>
      </c>
      <c r="H33" s="16"/>
      <c r="I33" s="18">
        <v>22999.899999999998</v>
      </c>
      <c r="J33" s="32">
        <v>22999.899999999998</v>
      </c>
      <c r="K33" s="19">
        <v>0</v>
      </c>
      <c r="L33" s="40"/>
      <c r="M33" s="20">
        <v>22999.899999999998</v>
      </c>
      <c r="N33" s="19">
        <v>22999.899999999998</v>
      </c>
      <c r="O33" s="21" t="s">
        <v>35</v>
      </c>
      <c r="P33" s="16" t="s">
        <v>35</v>
      </c>
      <c r="Q33" s="16" t="s">
        <v>35</v>
      </c>
      <c r="R33" s="16" t="s">
        <v>35</v>
      </c>
      <c r="S33" s="25"/>
      <c r="T33" s="39"/>
      <c r="U33" s="39"/>
      <c r="V33" s="17"/>
      <c r="W33" s="16"/>
      <c r="X33" s="16"/>
      <c r="Y33" s="74"/>
      <c r="Z33" s="24"/>
      <c r="AA33" s="16" t="s">
        <v>37</v>
      </c>
    </row>
    <row r="34" spans="1:31" s="26" customFormat="1" ht="94.5" x14ac:dyDescent="0.25">
      <c r="A34" s="16">
        <v>13</v>
      </c>
      <c r="B34" s="16" t="s">
        <v>30</v>
      </c>
      <c r="C34" s="17" t="s">
        <v>41</v>
      </c>
      <c r="D34" s="16" t="s">
        <v>32</v>
      </c>
      <c r="E34" s="18">
        <v>2</v>
      </c>
      <c r="F34" s="25">
        <v>2</v>
      </c>
      <c r="G34" s="16" t="s">
        <v>33</v>
      </c>
      <c r="H34" s="16"/>
      <c r="I34" s="18">
        <v>21428.399999999998</v>
      </c>
      <c r="J34" s="19">
        <v>21428.399999999998</v>
      </c>
      <c r="K34" s="19">
        <v>0</v>
      </c>
      <c r="L34" s="22"/>
      <c r="M34" s="20">
        <v>21428.399999999998</v>
      </c>
      <c r="N34" s="19">
        <v>21428.399999999998</v>
      </c>
      <c r="O34" s="21" t="s">
        <v>35</v>
      </c>
      <c r="P34" s="16" t="s">
        <v>35</v>
      </c>
      <c r="Q34" s="16" t="s">
        <v>35</v>
      </c>
      <c r="R34" s="16" t="s">
        <v>35</v>
      </c>
      <c r="S34" s="25"/>
      <c r="T34" s="41"/>
      <c r="U34" s="39"/>
      <c r="V34" s="17"/>
      <c r="W34" s="16"/>
      <c r="X34" s="16"/>
      <c r="Y34" s="74"/>
      <c r="Z34" s="22"/>
      <c r="AA34" s="16" t="s">
        <v>37</v>
      </c>
      <c r="AB34" s="27"/>
    </row>
    <row r="35" spans="1:31" s="26" customFormat="1" ht="94.5" x14ac:dyDescent="0.25">
      <c r="A35" s="16">
        <v>14</v>
      </c>
      <c r="B35" s="16" t="s">
        <v>30</v>
      </c>
      <c r="C35" s="17" t="s">
        <v>48</v>
      </c>
      <c r="D35" s="16" t="s">
        <v>49</v>
      </c>
      <c r="E35" s="18">
        <v>1</v>
      </c>
      <c r="F35" s="19">
        <v>1</v>
      </c>
      <c r="G35" s="16" t="s">
        <v>33</v>
      </c>
      <c r="H35" s="16"/>
      <c r="I35" s="18">
        <v>57142.857000000004</v>
      </c>
      <c r="J35" s="19">
        <v>57142.857000000004</v>
      </c>
      <c r="K35" s="19">
        <v>0</v>
      </c>
      <c r="L35" s="22"/>
      <c r="M35" s="20">
        <v>57142.857000000004</v>
      </c>
      <c r="N35" s="19">
        <v>57142.857000000004</v>
      </c>
      <c r="O35" s="21" t="s">
        <v>35</v>
      </c>
      <c r="P35" s="16" t="s">
        <v>35</v>
      </c>
      <c r="Q35" s="16" t="s">
        <v>35</v>
      </c>
      <c r="R35" s="16" t="s">
        <v>35</v>
      </c>
      <c r="S35" s="21"/>
      <c r="T35" s="16" t="s">
        <v>35</v>
      </c>
      <c r="U35" s="16"/>
      <c r="V35" s="17" t="s">
        <v>35</v>
      </c>
      <c r="W35" s="16" t="s">
        <v>35</v>
      </c>
      <c r="X35" s="16"/>
      <c r="Y35" s="74"/>
      <c r="Z35" s="22"/>
      <c r="AA35" s="16" t="s">
        <v>37</v>
      </c>
      <c r="AE35" s="26" t="s">
        <v>50</v>
      </c>
    </row>
    <row r="36" spans="1:31" s="26" customFormat="1" ht="94.5" x14ac:dyDescent="0.25">
      <c r="A36" s="16">
        <v>15</v>
      </c>
      <c r="B36" s="16" t="s">
        <v>30</v>
      </c>
      <c r="C36" s="17" t="s">
        <v>51</v>
      </c>
      <c r="D36" s="16" t="s">
        <v>32</v>
      </c>
      <c r="E36" s="18">
        <v>3</v>
      </c>
      <c r="F36" s="19">
        <v>3</v>
      </c>
      <c r="G36" s="16" t="s">
        <v>33</v>
      </c>
      <c r="H36" s="16"/>
      <c r="I36" s="18">
        <v>9199.0001785714267</v>
      </c>
      <c r="J36" s="19">
        <v>9199.0001785714267</v>
      </c>
      <c r="K36" s="19">
        <v>0</v>
      </c>
      <c r="L36" s="22"/>
      <c r="M36" s="20">
        <v>9199.0001785714267</v>
      </c>
      <c r="N36" s="19">
        <v>9199.0001785714267</v>
      </c>
      <c r="O36" s="21" t="s">
        <v>35</v>
      </c>
      <c r="P36" s="16" t="s">
        <v>35</v>
      </c>
      <c r="Q36" s="16" t="s">
        <v>35</v>
      </c>
      <c r="R36" s="16" t="s">
        <v>35</v>
      </c>
      <c r="S36" s="21"/>
      <c r="T36" s="16" t="s">
        <v>35</v>
      </c>
      <c r="U36" s="16"/>
      <c r="V36" s="17">
        <v>0.21</v>
      </c>
      <c r="W36" s="16">
        <v>0.21</v>
      </c>
      <c r="X36" s="16"/>
      <c r="Y36" s="74"/>
      <c r="Z36" s="22"/>
      <c r="AA36" s="16" t="s">
        <v>37</v>
      </c>
    </row>
    <row r="37" spans="1:31" s="26" customFormat="1" ht="94.5" x14ac:dyDescent="0.25">
      <c r="A37" s="16">
        <v>16</v>
      </c>
      <c r="B37" s="16" t="s">
        <v>30</v>
      </c>
      <c r="C37" s="17" t="s">
        <v>52</v>
      </c>
      <c r="D37" s="74" t="s">
        <v>32</v>
      </c>
      <c r="E37" s="18">
        <v>4</v>
      </c>
      <c r="F37" s="19">
        <v>4</v>
      </c>
      <c r="G37" s="16" t="s">
        <v>33</v>
      </c>
      <c r="H37" s="16"/>
      <c r="I37" s="32">
        <v>8315.9999999999982</v>
      </c>
      <c r="J37" s="19">
        <v>8315.9999999999982</v>
      </c>
      <c r="K37" s="19">
        <v>0</v>
      </c>
      <c r="L37" s="22"/>
      <c r="M37" s="20">
        <v>8315.9999999999982</v>
      </c>
      <c r="N37" s="19">
        <v>8315.9999999999982</v>
      </c>
      <c r="O37" s="21" t="s">
        <v>35</v>
      </c>
      <c r="P37" s="16" t="s">
        <v>35</v>
      </c>
      <c r="Q37" s="16" t="s">
        <v>35</v>
      </c>
      <c r="R37" s="16" t="s">
        <v>35</v>
      </c>
      <c r="S37" s="21"/>
      <c r="T37" s="16" t="s">
        <v>35</v>
      </c>
      <c r="U37" s="39"/>
      <c r="V37" s="17">
        <v>0.31</v>
      </c>
      <c r="W37" s="16">
        <v>0.31</v>
      </c>
      <c r="X37" s="16"/>
      <c r="Y37" s="74"/>
      <c r="Z37" s="22"/>
      <c r="AA37" s="16" t="s">
        <v>37</v>
      </c>
    </row>
    <row r="38" spans="1:31" s="26" customFormat="1" ht="94.5" x14ac:dyDescent="0.25">
      <c r="A38" s="16">
        <v>17</v>
      </c>
      <c r="B38" s="16" t="s">
        <v>30</v>
      </c>
      <c r="C38" s="17" t="s">
        <v>54</v>
      </c>
      <c r="D38" s="16" t="s">
        <v>32</v>
      </c>
      <c r="E38" s="18">
        <v>1</v>
      </c>
      <c r="F38" s="19">
        <v>1</v>
      </c>
      <c r="G38" s="16" t="s">
        <v>33</v>
      </c>
      <c r="H38" s="16"/>
      <c r="I38" s="18">
        <v>21196.428571428572</v>
      </c>
      <c r="J38" s="19">
        <v>21196.428571428572</v>
      </c>
      <c r="K38" s="19">
        <v>0</v>
      </c>
      <c r="L38" s="22"/>
      <c r="M38" s="20">
        <v>21196.428571428572</v>
      </c>
      <c r="N38" s="19">
        <v>21196.428571428572</v>
      </c>
      <c r="O38" s="21" t="s">
        <v>35</v>
      </c>
      <c r="P38" s="16" t="s">
        <v>35</v>
      </c>
      <c r="Q38" s="16" t="s">
        <v>35</v>
      </c>
      <c r="R38" s="16" t="s">
        <v>35</v>
      </c>
      <c r="S38" s="16"/>
      <c r="T38" s="16" t="s">
        <v>35</v>
      </c>
      <c r="U38" s="16"/>
      <c r="V38" s="17" t="s">
        <v>35</v>
      </c>
      <c r="W38" s="16" t="s">
        <v>35</v>
      </c>
      <c r="X38" s="16"/>
      <c r="Y38" s="74"/>
      <c r="Z38" s="22"/>
      <c r="AA38" s="16" t="s">
        <v>37</v>
      </c>
    </row>
    <row r="39" spans="1:31" s="26" customFormat="1" ht="189" x14ac:dyDescent="0.25">
      <c r="A39" s="16">
        <v>18</v>
      </c>
      <c r="B39" s="16" t="s">
        <v>30</v>
      </c>
      <c r="C39" s="17" t="s">
        <v>55</v>
      </c>
      <c r="D39" s="16" t="s">
        <v>32</v>
      </c>
      <c r="E39" s="18">
        <v>1</v>
      </c>
      <c r="F39" s="19">
        <v>1</v>
      </c>
      <c r="G39" s="16" t="s">
        <v>33</v>
      </c>
      <c r="H39" s="16"/>
      <c r="I39" s="18">
        <v>21093.743571428571</v>
      </c>
      <c r="J39" s="19">
        <v>21093.743571428571</v>
      </c>
      <c r="K39" s="19">
        <v>0</v>
      </c>
      <c r="L39" s="42"/>
      <c r="M39" s="20">
        <v>21093.743571428571</v>
      </c>
      <c r="N39" s="19">
        <v>21093.743571428571</v>
      </c>
      <c r="O39" s="21" t="s">
        <v>35</v>
      </c>
      <c r="P39" s="16" t="s">
        <v>35</v>
      </c>
      <c r="Q39" s="16" t="s">
        <v>35</v>
      </c>
      <c r="R39" s="16" t="s">
        <v>35</v>
      </c>
      <c r="S39" s="16"/>
      <c r="T39" s="16" t="s">
        <v>35</v>
      </c>
      <c r="U39" s="16" t="s">
        <v>35</v>
      </c>
      <c r="V39" s="17" t="s">
        <v>35</v>
      </c>
      <c r="W39" s="16" t="s">
        <v>35</v>
      </c>
      <c r="X39" s="16"/>
      <c r="Y39" s="16"/>
      <c r="Z39" s="24"/>
      <c r="AA39" s="16" t="s">
        <v>56</v>
      </c>
    </row>
    <row r="40" spans="1:31" s="26" customFormat="1" ht="94.5" x14ac:dyDescent="0.25">
      <c r="A40" s="16">
        <v>19</v>
      </c>
      <c r="B40" s="16" t="s">
        <v>30</v>
      </c>
      <c r="C40" s="17" t="s">
        <v>57</v>
      </c>
      <c r="D40" s="16" t="s">
        <v>53</v>
      </c>
      <c r="E40" s="18">
        <v>1</v>
      </c>
      <c r="F40" s="19">
        <v>1</v>
      </c>
      <c r="G40" s="16" t="s">
        <v>33</v>
      </c>
      <c r="H40" s="16"/>
      <c r="I40" s="18">
        <v>5659.4999999999991</v>
      </c>
      <c r="J40" s="19">
        <v>5659.4999999999991</v>
      </c>
      <c r="K40" s="19">
        <v>0</v>
      </c>
      <c r="L40" s="43"/>
      <c r="M40" s="20">
        <v>5659.4999999999991</v>
      </c>
      <c r="N40" s="19">
        <v>5659.4999999999991</v>
      </c>
      <c r="O40" s="21" t="s">
        <v>35</v>
      </c>
      <c r="P40" s="16" t="s">
        <v>35</v>
      </c>
      <c r="Q40" s="16" t="s">
        <v>35</v>
      </c>
      <c r="R40" s="16" t="s">
        <v>35</v>
      </c>
      <c r="S40" s="16"/>
      <c r="T40" s="16"/>
      <c r="U40" s="16"/>
      <c r="V40" s="17" t="s">
        <v>35</v>
      </c>
      <c r="W40" s="16" t="s">
        <v>35</v>
      </c>
      <c r="X40" s="16"/>
      <c r="Y40" s="16"/>
      <c r="Z40" s="22"/>
      <c r="AA40" s="16" t="s">
        <v>37</v>
      </c>
    </row>
    <row r="41" spans="1:31" s="26" customFormat="1" ht="94.5" x14ac:dyDescent="0.25">
      <c r="A41" s="16">
        <v>20</v>
      </c>
      <c r="B41" s="16" t="s">
        <v>30</v>
      </c>
      <c r="C41" s="17" t="s">
        <v>58</v>
      </c>
      <c r="D41" s="16" t="s">
        <v>32</v>
      </c>
      <c r="E41" s="18">
        <v>1</v>
      </c>
      <c r="F41" s="19">
        <v>1</v>
      </c>
      <c r="G41" s="16" t="s">
        <v>33</v>
      </c>
      <c r="H41" s="16"/>
      <c r="I41" s="18">
        <v>47624.999999999993</v>
      </c>
      <c r="J41" s="19">
        <v>47624.999999999993</v>
      </c>
      <c r="K41" s="19">
        <v>0</v>
      </c>
      <c r="L41" s="43"/>
      <c r="M41" s="20">
        <v>47624.999999999993</v>
      </c>
      <c r="N41" s="19">
        <v>47624.999999999993</v>
      </c>
      <c r="O41" s="21" t="s">
        <v>35</v>
      </c>
      <c r="P41" s="16" t="s">
        <v>35</v>
      </c>
      <c r="Q41" s="16" t="s">
        <v>35</v>
      </c>
      <c r="R41" s="16" t="s">
        <v>35</v>
      </c>
      <c r="S41" s="16"/>
      <c r="T41" s="16"/>
      <c r="U41" s="16"/>
      <c r="V41" s="17" t="s">
        <v>35</v>
      </c>
      <c r="W41" s="16" t="s">
        <v>35</v>
      </c>
      <c r="X41" s="16"/>
      <c r="Y41" s="16"/>
      <c r="Z41" s="22"/>
      <c r="AA41" s="16" t="s">
        <v>37</v>
      </c>
    </row>
    <row r="42" spans="1:31" s="26" customFormat="1" ht="94.5" x14ac:dyDescent="0.25">
      <c r="A42" s="16">
        <v>21</v>
      </c>
      <c r="B42" s="16" t="s">
        <v>30</v>
      </c>
      <c r="C42" s="17" t="s">
        <v>59</v>
      </c>
      <c r="D42" s="16" t="s">
        <v>32</v>
      </c>
      <c r="E42" s="18">
        <v>1</v>
      </c>
      <c r="F42" s="19">
        <v>1</v>
      </c>
      <c r="G42" s="16" t="s">
        <v>33</v>
      </c>
      <c r="H42" s="16"/>
      <c r="I42" s="18">
        <v>3562.4999999999995</v>
      </c>
      <c r="J42" s="19">
        <v>3562.4999999999995</v>
      </c>
      <c r="K42" s="19">
        <v>0</v>
      </c>
      <c r="L42" s="22"/>
      <c r="M42" s="20">
        <v>3562.4999999999995</v>
      </c>
      <c r="N42" s="19">
        <v>3562.4999999999995</v>
      </c>
      <c r="O42" s="21" t="s">
        <v>35</v>
      </c>
      <c r="P42" s="16" t="s">
        <v>35</v>
      </c>
      <c r="Q42" s="16" t="s">
        <v>35</v>
      </c>
      <c r="R42" s="16" t="s">
        <v>35</v>
      </c>
      <c r="S42" s="21"/>
      <c r="T42" s="16"/>
      <c r="U42" s="16"/>
      <c r="V42" s="17">
        <v>1.02</v>
      </c>
      <c r="W42" s="16">
        <v>1.02</v>
      </c>
      <c r="X42" s="16"/>
      <c r="Y42" s="16"/>
      <c r="Z42" s="22"/>
      <c r="AA42" s="16" t="s">
        <v>37</v>
      </c>
    </row>
    <row r="43" spans="1:31" s="36" customFormat="1" ht="94.5" x14ac:dyDescent="0.25">
      <c r="A43" s="16">
        <v>22</v>
      </c>
      <c r="B43" s="16" t="s">
        <v>30</v>
      </c>
      <c r="C43" s="17" t="s">
        <v>60</v>
      </c>
      <c r="D43" s="16" t="s">
        <v>32</v>
      </c>
      <c r="E43" s="18">
        <v>10</v>
      </c>
      <c r="F43" s="32">
        <v>2</v>
      </c>
      <c r="G43" s="17" t="s">
        <v>33</v>
      </c>
      <c r="H43" s="17"/>
      <c r="I43" s="18">
        <v>40696.999999999993</v>
      </c>
      <c r="J43" s="32">
        <v>40696.999999999993</v>
      </c>
      <c r="K43" s="19">
        <v>0</v>
      </c>
      <c r="L43" s="33"/>
      <c r="M43" s="20">
        <v>40696.999999999993</v>
      </c>
      <c r="N43" s="19">
        <v>40696.999999999993</v>
      </c>
      <c r="O43" s="34" t="s">
        <v>35</v>
      </c>
      <c r="P43" s="34" t="s">
        <v>35</v>
      </c>
      <c r="Q43" s="34" t="s">
        <v>35</v>
      </c>
      <c r="R43" s="16" t="s">
        <v>35</v>
      </c>
      <c r="S43" s="21"/>
      <c r="T43" s="16"/>
      <c r="U43" s="16"/>
      <c r="V43" s="17" t="s">
        <v>35</v>
      </c>
      <c r="W43" s="16" t="s">
        <v>35</v>
      </c>
      <c r="X43" s="16"/>
      <c r="Y43" s="16"/>
      <c r="Z43" s="33"/>
      <c r="AA43" s="17" t="s">
        <v>37</v>
      </c>
    </row>
    <row r="44" spans="1:31" s="36" customFormat="1" ht="94.5" x14ac:dyDescent="0.25">
      <c r="A44" s="16">
        <v>23</v>
      </c>
      <c r="B44" s="16" t="s">
        <v>30</v>
      </c>
      <c r="C44" s="17" t="s">
        <v>61</v>
      </c>
      <c r="D44" s="16" t="s">
        <v>32</v>
      </c>
      <c r="E44" s="18">
        <v>1</v>
      </c>
      <c r="F44" s="32">
        <v>1</v>
      </c>
      <c r="G44" s="17" t="s">
        <v>33</v>
      </c>
      <c r="H44" s="17"/>
      <c r="I44" s="18">
        <v>750</v>
      </c>
      <c r="J44" s="32">
        <v>750</v>
      </c>
      <c r="K44" s="19">
        <v>0</v>
      </c>
      <c r="L44" s="33"/>
      <c r="M44" s="20">
        <v>750</v>
      </c>
      <c r="N44" s="19">
        <v>750</v>
      </c>
      <c r="O44" s="34" t="s">
        <v>35</v>
      </c>
      <c r="P44" s="34" t="s">
        <v>35</v>
      </c>
      <c r="Q44" s="34" t="s">
        <v>35</v>
      </c>
      <c r="R44" s="16" t="s">
        <v>35</v>
      </c>
      <c r="S44" s="35"/>
      <c r="T44" s="16"/>
      <c r="U44" s="16"/>
      <c r="V44" s="17" t="s">
        <v>35</v>
      </c>
      <c r="W44" s="17"/>
      <c r="X44" s="16" t="s">
        <v>35</v>
      </c>
      <c r="Y44" s="16" t="s">
        <v>35</v>
      </c>
      <c r="Z44" s="33"/>
      <c r="AA44" s="17" t="s">
        <v>37</v>
      </c>
    </row>
    <row r="45" spans="1:31" s="36" customFormat="1" ht="94.5" x14ac:dyDescent="0.25">
      <c r="A45" s="16">
        <v>24</v>
      </c>
      <c r="B45" s="16" t="s">
        <v>30</v>
      </c>
      <c r="C45" s="17" t="s">
        <v>62</v>
      </c>
      <c r="D45" s="16" t="s">
        <v>32</v>
      </c>
      <c r="E45" s="18">
        <v>1</v>
      </c>
      <c r="F45" s="32">
        <v>1</v>
      </c>
      <c r="G45" s="17" t="s">
        <v>33</v>
      </c>
      <c r="H45" s="17"/>
      <c r="I45" s="18">
        <v>11410.71</v>
      </c>
      <c r="J45" s="32">
        <v>11410.71</v>
      </c>
      <c r="K45" s="19">
        <v>0</v>
      </c>
      <c r="L45" s="33"/>
      <c r="M45" s="20">
        <v>11410.71</v>
      </c>
      <c r="N45" s="19">
        <v>11410.71</v>
      </c>
      <c r="O45" s="34" t="s">
        <v>35</v>
      </c>
      <c r="P45" s="34" t="s">
        <v>35</v>
      </c>
      <c r="Q45" s="34" t="s">
        <v>35</v>
      </c>
      <c r="R45" s="16" t="s">
        <v>35</v>
      </c>
      <c r="S45" s="16"/>
      <c r="T45" s="16"/>
      <c r="U45" s="16"/>
      <c r="V45" s="17" t="s">
        <v>35</v>
      </c>
      <c r="W45" s="16" t="s">
        <v>35</v>
      </c>
      <c r="X45" s="16" t="s">
        <v>35</v>
      </c>
      <c r="Y45" s="16" t="s">
        <v>35</v>
      </c>
      <c r="Z45" s="33"/>
      <c r="AA45" s="17" t="s">
        <v>37</v>
      </c>
    </row>
    <row r="46" spans="1:31" s="36" customFormat="1" ht="47.25" x14ac:dyDescent="0.25">
      <c r="A46" s="16">
        <v>25</v>
      </c>
      <c r="B46" s="16" t="s">
        <v>30</v>
      </c>
      <c r="C46" s="17" t="s">
        <v>63</v>
      </c>
      <c r="D46" s="16" t="s">
        <v>32</v>
      </c>
      <c r="E46" s="18">
        <v>2</v>
      </c>
      <c r="F46" s="18">
        <v>2</v>
      </c>
      <c r="G46" s="17" t="s">
        <v>33</v>
      </c>
      <c r="H46" s="17"/>
      <c r="I46" s="18">
        <v>374.05</v>
      </c>
      <c r="J46" s="32">
        <v>374.05</v>
      </c>
      <c r="K46" s="19"/>
      <c r="L46" s="33"/>
      <c r="M46" s="20">
        <v>374.05</v>
      </c>
      <c r="N46" s="19">
        <v>374.05</v>
      </c>
      <c r="O46" s="34"/>
      <c r="P46" s="34"/>
      <c r="Q46" s="34"/>
      <c r="R46" s="16"/>
      <c r="S46" s="16"/>
      <c r="T46" s="16"/>
      <c r="U46" s="16"/>
      <c r="V46" s="17"/>
      <c r="W46" s="16"/>
      <c r="X46" s="16"/>
      <c r="Y46" s="16"/>
      <c r="Z46" s="33"/>
      <c r="AA46" s="17"/>
    </row>
    <row r="47" spans="1:31" s="36" customFormat="1" ht="47.25" x14ac:dyDescent="0.25">
      <c r="A47" s="16">
        <v>26</v>
      </c>
      <c r="B47" s="16" t="s">
        <v>30</v>
      </c>
      <c r="C47" s="17" t="s">
        <v>64</v>
      </c>
      <c r="D47" s="16" t="s">
        <v>32</v>
      </c>
      <c r="E47" s="18">
        <v>1</v>
      </c>
      <c r="F47" s="18">
        <v>1</v>
      </c>
      <c r="G47" s="17" t="s">
        <v>33</v>
      </c>
      <c r="H47" s="17"/>
      <c r="I47" s="18">
        <v>436.61</v>
      </c>
      <c r="J47" s="32">
        <v>436.61</v>
      </c>
      <c r="K47" s="19"/>
      <c r="L47" s="33"/>
      <c r="M47" s="20">
        <v>436.61</v>
      </c>
      <c r="N47" s="19">
        <v>436.61</v>
      </c>
      <c r="O47" s="34"/>
      <c r="P47" s="34"/>
      <c r="Q47" s="34"/>
      <c r="R47" s="16"/>
      <c r="S47" s="16"/>
      <c r="T47" s="16"/>
      <c r="U47" s="16"/>
      <c r="V47" s="17"/>
      <c r="W47" s="16"/>
      <c r="X47" s="16"/>
      <c r="Y47" s="16"/>
      <c r="Z47" s="33"/>
      <c r="AA47" s="17"/>
    </row>
    <row r="48" spans="1:31" s="55" customFormat="1" ht="15.75" x14ac:dyDescent="0.25">
      <c r="A48" s="44"/>
      <c r="B48" s="45"/>
      <c r="C48" s="46"/>
      <c r="D48" s="47"/>
      <c r="E48" s="48"/>
      <c r="F48" s="47"/>
      <c r="G48" s="47"/>
      <c r="H48" s="47"/>
      <c r="I48" s="49"/>
      <c r="J48" s="49"/>
      <c r="K48" s="49"/>
      <c r="L48" s="49"/>
      <c r="M48" s="49"/>
      <c r="N48" s="49"/>
      <c r="O48" s="50"/>
      <c r="P48" s="51"/>
      <c r="Q48" s="51"/>
      <c r="R48" s="52"/>
      <c r="S48" s="53"/>
      <c r="T48" s="51"/>
      <c r="U48" s="51"/>
      <c r="V48" s="76"/>
      <c r="W48" s="51"/>
      <c r="X48" s="54"/>
      <c r="Y48" s="54"/>
      <c r="Z48" s="51"/>
      <c r="AA48" s="51"/>
    </row>
  </sheetData>
  <mergeCells count="41">
    <mergeCell ref="K9:P9"/>
    <mergeCell ref="B10:AA10"/>
    <mergeCell ref="B11:AA11"/>
    <mergeCell ref="B12:AA12"/>
    <mergeCell ref="U18:U19"/>
    <mergeCell ref="V18:V19"/>
    <mergeCell ref="W18:W19"/>
    <mergeCell ref="X18:X19"/>
    <mergeCell ref="Y18:Y19"/>
    <mergeCell ref="R17:S17"/>
    <mergeCell ref="C17:C19"/>
    <mergeCell ref="D17:D19"/>
    <mergeCell ref="E17:F17"/>
    <mergeCell ref="G17:G19"/>
    <mergeCell ref="I17:I19"/>
    <mergeCell ref="J17:J19"/>
    <mergeCell ref="M20:N20"/>
    <mergeCell ref="T17:U17"/>
    <mergeCell ref="V17:W17"/>
    <mergeCell ref="X17:Y17"/>
    <mergeCell ref="E18:E19"/>
    <mergeCell ref="F18:F19"/>
    <mergeCell ref="M18:N18"/>
    <mergeCell ref="O18:O19"/>
    <mergeCell ref="R18:R19"/>
    <mergeCell ref="S18:S19"/>
    <mergeCell ref="T18:T19"/>
    <mergeCell ref="K17:K19"/>
    <mergeCell ref="L17:L19"/>
    <mergeCell ref="M17:O17"/>
    <mergeCell ref="P17:P19"/>
    <mergeCell ref="Q17:Q19"/>
    <mergeCell ref="R16:Y16"/>
    <mergeCell ref="Z16:Z19"/>
    <mergeCell ref="AA16:AA19"/>
    <mergeCell ref="B17:B19"/>
    <mergeCell ref="A16:A19"/>
    <mergeCell ref="B16:G16"/>
    <mergeCell ref="H16:H19"/>
    <mergeCell ref="I16:L16"/>
    <mergeCell ref="M16:Q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Мельничук</dc:creator>
  <cp:lastModifiedBy>Гульнур Жакипбекова</cp:lastModifiedBy>
  <dcterms:created xsi:type="dcterms:W3CDTF">2023-04-13T08:14:26Z</dcterms:created>
  <dcterms:modified xsi:type="dcterms:W3CDTF">2023-04-19T11:05:59Z</dcterms:modified>
</cp:coreProperties>
</file>